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45" windowHeight="6135" activeTab="0"/>
  </bookViews>
  <sheets>
    <sheet name="Hoja1" sheetId="1" r:id="rId1"/>
  </sheets>
  <definedNames>
    <definedName name="_xlnm.Print_Area" localSheetId="0">'Hoja1'!$A$1:$F$45</definedName>
  </definedNames>
  <calcPr fullCalcOnLoad="1"/>
</workbook>
</file>

<file path=xl/sharedStrings.xml><?xml version="1.0" encoding="utf-8"?>
<sst xmlns="http://schemas.openxmlformats.org/spreadsheetml/2006/main" count="60" uniqueCount="52">
  <si>
    <t>JOBER</t>
  </si>
  <si>
    <t xml:space="preserve"> MOLINOS DE VIENTO PARA BOMBEO DE AGUA</t>
  </si>
  <si>
    <t>NOVIEMBRE 1o  DE 2006</t>
  </si>
  <si>
    <t>PRECIO PUBLICO</t>
  </si>
  <si>
    <t>REF.</t>
  </si>
  <si>
    <t>ESPECIFICACIONES</t>
  </si>
  <si>
    <t>TORRE</t>
  </si>
  <si>
    <t>PRECIO</t>
  </si>
  <si>
    <t>IVA</t>
  </si>
  <si>
    <t>TOTAL $</t>
  </si>
  <si>
    <t>JOBER 21</t>
  </si>
  <si>
    <t>ROTOR:   2.10 METROS DE DIÁMETRO</t>
  </si>
  <si>
    <t>NÚMERO DE ASPAS:  20</t>
  </si>
  <si>
    <t>BOMBA: CAMISA  ACERO INOX 2 1/2"</t>
  </si>
  <si>
    <t>6 metros</t>
  </si>
  <si>
    <t>SIN BALANCIN</t>
  </si>
  <si>
    <t>ALTURA DE BOMBEO: 15 M.</t>
  </si>
  <si>
    <t>CAPACIDAD DE BOMBEO: 500 L/H</t>
  </si>
  <si>
    <t>TUBERIA DE SUCCION:  1 1/2" X 6 M.</t>
  </si>
  <si>
    <t>JOBER    25</t>
  </si>
  <si>
    <t>ROTOR: 2.50 M. DIÁMETRO</t>
  </si>
  <si>
    <t>NUMERO DE ASPAS: 18</t>
  </si>
  <si>
    <t>ALETA REGULADORA DE VELOCIDAD</t>
  </si>
  <si>
    <t>BOMBA: CAMISA ACERO INOX. 2 1/2"</t>
  </si>
  <si>
    <t>ALTURA DE BOMBEO: 20 M.</t>
  </si>
  <si>
    <t>9 metros</t>
  </si>
  <si>
    <t>CAPACIDAD DE BOMBEO:  800 L/H.</t>
  </si>
  <si>
    <t>TUBERIA DE SUCCION: 1 1/2" X 6 M.</t>
  </si>
  <si>
    <t>CON BALANCIN</t>
  </si>
  <si>
    <t>JOBER     35</t>
  </si>
  <si>
    <t>ROTOR:   3,40 M. DIÁMETRO</t>
  </si>
  <si>
    <t>NUMERO DE ASPAS:  24</t>
  </si>
  <si>
    <t>BOMBA: EN ACERO INOX. 2 1/2",  3 o 4"</t>
  </si>
  <si>
    <t>ALTURA DE BOMBEO: 50 M.</t>
  </si>
  <si>
    <t xml:space="preserve">12 metros </t>
  </si>
  <si>
    <t>CAPACIDAD DE BOMBEO:  1500 L/H.</t>
  </si>
  <si>
    <t>TUBERIA DE SUCCIÓN  2" X  6 M.</t>
  </si>
  <si>
    <t>JOBER     40</t>
  </si>
  <si>
    <t>ROTOR:   4,00 M. DIÁMETRO</t>
  </si>
  <si>
    <t>NUMERO DE ASPAS:  32</t>
  </si>
  <si>
    <t>BOMBA: EN ACERO INOX. 3 o 4"</t>
  </si>
  <si>
    <t>ALTURA DE BOMBEO: 80 M.</t>
  </si>
  <si>
    <t>15 metros</t>
  </si>
  <si>
    <t>CAPACIDAD DE BOMBEO:  3500 L/H.</t>
  </si>
  <si>
    <t>T-1</t>
  </si>
  <si>
    <t>3 m//500 lt</t>
  </si>
  <si>
    <t>T-2</t>
  </si>
  <si>
    <t xml:space="preserve">TORRE PARA TANQUE DE </t>
  </si>
  <si>
    <t>3 m/1000 Lt</t>
  </si>
  <si>
    <t>T-3</t>
  </si>
  <si>
    <t>ALMACENAMIENTO</t>
  </si>
  <si>
    <t>6 m/1000 lt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</si>
</sst>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&quot;$&quot;\ * #,##0_ ;_ &quot;$&quot;\ * \-#,##0_ ;_ &quot;$&quot;\ * &quot;-&quot;??_ ;_ @_ "/>
    <numFmt numFmtId="173" formatCode="_-* #,##0_-;\-* #,##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11"/>
      <color indexed="18"/>
      <name val="Calibri"/>
      <family val="2"/>
    </font>
    <font>
      <b/>
      <sz val="12"/>
      <color indexed="16"/>
      <name val="Calibri"/>
      <family val="2"/>
    </font>
    <font>
      <b/>
      <sz val="10"/>
      <color indexed="16"/>
      <name val="Calibri"/>
      <family val="2"/>
    </font>
    <font>
      <b/>
      <sz val="9"/>
      <color indexed="16"/>
      <name val="Calibri"/>
      <family val="2"/>
    </font>
    <font>
      <b/>
      <sz val="11"/>
      <color indexed="16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b/>
      <sz val="14"/>
      <color indexed="17"/>
      <name val="Calibri"/>
      <family val="2"/>
    </font>
    <font>
      <sz val="10"/>
      <color indexed="17"/>
      <name val="Calibri"/>
      <family val="2"/>
    </font>
    <font>
      <sz val="14"/>
      <color indexed="17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4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10"/>
      <color indexed="53"/>
      <name val="Calibri"/>
      <family val="2"/>
    </font>
    <font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1" xfId="0" applyNumberFormat="1" applyFont="1" applyFill="1" applyBorder="1" applyAlignment="1">
      <alignment horizontal="center" vertical="center"/>
    </xf>
    <xf numFmtId="172" fontId="28" fillId="33" borderId="11" xfId="48" applyNumberFormat="1" applyFont="1" applyFill="1" applyBorder="1" applyAlignment="1">
      <alignment vertical="center"/>
    </xf>
    <xf numFmtId="0" fontId="28" fillId="33" borderId="11" xfId="0" applyFont="1" applyFill="1" applyBorder="1" applyAlignment="1">
      <alignment vertical="center"/>
    </xf>
    <xf numFmtId="173" fontId="27" fillId="33" borderId="11" xfId="46" applyNumberFormat="1" applyFont="1" applyFill="1" applyBorder="1" applyAlignment="1">
      <alignment horizontal="center" vertical="center"/>
    </xf>
    <xf numFmtId="173" fontId="27" fillId="33" borderId="11" xfId="46" applyNumberFormat="1" applyFont="1" applyFill="1" applyBorder="1" applyAlignment="1">
      <alignment vertical="center"/>
    </xf>
    <xf numFmtId="0" fontId="29" fillId="33" borderId="11" xfId="0" applyNumberFormat="1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5" xfId="0" applyNumberFormat="1" applyFont="1" applyFill="1" applyBorder="1" applyAlignment="1">
      <alignment horizontal="center" vertical="center"/>
    </xf>
    <xf numFmtId="173" fontId="27" fillId="33" borderId="12" xfId="46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14" xfId="0" applyNumberFormat="1" applyFont="1" applyFill="1" applyBorder="1" applyAlignment="1">
      <alignment horizontal="center" vertical="center"/>
    </xf>
    <xf numFmtId="173" fontId="31" fillId="33" borderId="14" xfId="46" applyNumberFormat="1" applyFont="1" applyFill="1" applyBorder="1" applyAlignment="1">
      <alignment vertical="center"/>
    </xf>
    <xf numFmtId="173" fontId="31" fillId="33" borderId="17" xfId="46" applyNumberFormat="1" applyFont="1" applyFill="1" applyBorder="1" applyAlignment="1">
      <alignment vertical="center"/>
    </xf>
    <xf numFmtId="0" fontId="31" fillId="33" borderId="11" xfId="0" applyNumberFormat="1" applyFont="1" applyFill="1" applyBorder="1" applyAlignment="1">
      <alignment horizontal="center" vertical="center"/>
    </xf>
    <xf numFmtId="173" fontId="31" fillId="33" borderId="11" xfId="46" applyNumberFormat="1" applyFont="1" applyFill="1" applyBorder="1" applyAlignment="1">
      <alignment horizontal="center" vertical="center"/>
    </xf>
    <xf numFmtId="173" fontId="31" fillId="33" borderId="18" xfId="46" applyNumberFormat="1" applyFont="1" applyFill="1" applyBorder="1" applyAlignment="1">
      <alignment vertical="center"/>
    </xf>
    <xf numFmtId="173" fontId="31" fillId="33" borderId="11" xfId="46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horizontal="center" vertical="center"/>
    </xf>
    <xf numFmtId="173" fontId="31" fillId="33" borderId="12" xfId="46" applyNumberFormat="1" applyFont="1" applyFill="1" applyBorder="1" applyAlignment="1">
      <alignment vertical="center"/>
    </xf>
    <xf numFmtId="173" fontId="31" fillId="33" borderId="19" xfId="46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173" fontId="31" fillId="33" borderId="15" xfId="46" applyNumberFormat="1" applyFont="1" applyFill="1" applyBorder="1" applyAlignment="1">
      <alignment vertical="center"/>
    </xf>
    <xf numFmtId="173" fontId="31" fillId="33" borderId="15" xfId="46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2" xfId="46" applyNumberFormat="1" applyFont="1" applyFill="1" applyBorder="1" applyAlignment="1">
      <alignment horizontal="center" vertical="center"/>
    </xf>
    <xf numFmtId="173" fontId="31" fillId="33" borderId="16" xfId="46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1" xfId="0" applyNumberFormat="1" applyFont="1" applyFill="1" applyBorder="1" applyAlignment="1">
      <alignment horizontal="center" vertical="center"/>
    </xf>
    <xf numFmtId="173" fontId="33" fillId="33" borderId="11" xfId="46" applyNumberFormat="1" applyFont="1" applyFill="1" applyBorder="1" applyAlignment="1">
      <alignment horizontal="center" vertical="center"/>
    </xf>
    <xf numFmtId="173" fontId="33" fillId="33" borderId="17" xfId="46" applyNumberFormat="1" applyFont="1" applyFill="1" applyBorder="1" applyAlignment="1">
      <alignment vertical="center"/>
    </xf>
    <xf numFmtId="173" fontId="33" fillId="33" borderId="14" xfId="46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1" xfId="0" applyNumberFormat="1" applyFont="1" applyFill="1" applyBorder="1" applyAlignment="1">
      <alignment horizontal="center" vertical="center"/>
    </xf>
    <xf numFmtId="173" fontId="35" fillId="33" borderId="11" xfId="46" applyNumberFormat="1" applyFont="1" applyFill="1" applyBorder="1" applyAlignment="1">
      <alignment horizontal="center" vertical="center"/>
    </xf>
    <xf numFmtId="173" fontId="35" fillId="33" borderId="18" xfId="46" applyNumberFormat="1" applyFont="1" applyFill="1" applyBorder="1" applyAlignment="1">
      <alignment vertical="center"/>
    </xf>
    <xf numFmtId="173" fontId="35" fillId="33" borderId="11" xfId="46" applyNumberFormat="1" applyFont="1" applyFill="1" applyBorder="1" applyAlignment="1">
      <alignment vertical="center"/>
    </xf>
    <xf numFmtId="0" fontId="36" fillId="33" borderId="11" xfId="0" applyNumberFormat="1" applyFont="1" applyFill="1" applyBorder="1" applyAlignment="1">
      <alignment horizontal="center" vertical="center"/>
    </xf>
    <xf numFmtId="0" fontId="35" fillId="33" borderId="12" xfId="0" applyNumberFormat="1" applyFont="1" applyFill="1" applyBorder="1" applyAlignment="1">
      <alignment horizontal="center" vertical="center"/>
    </xf>
    <xf numFmtId="173" fontId="35" fillId="33" borderId="12" xfId="46" applyNumberFormat="1" applyFont="1" applyFill="1" applyBorder="1" applyAlignment="1">
      <alignment horizontal="center" vertical="center"/>
    </xf>
    <xf numFmtId="173" fontId="35" fillId="33" borderId="19" xfId="46" applyNumberFormat="1" applyFont="1" applyFill="1" applyBorder="1" applyAlignment="1">
      <alignment vertical="center"/>
    </xf>
    <xf numFmtId="173" fontId="35" fillId="33" borderId="12" xfId="46" applyNumberFormat="1" applyFont="1" applyFill="1" applyBorder="1" applyAlignment="1">
      <alignment vertical="center"/>
    </xf>
    <xf numFmtId="0" fontId="35" fillId="33" borderId="14" xfId="0" applyNumberFormat="1" applyFont="1" applyFill="1" applyBorder="1" applyAlignment="1">
      <alignment horizontal="center" vertical="center"/>
    </xf>
    <xf numFmtId="173" fontId="35" fillId="33" borderId="14" xfId="46" applyNumberFormat="1" applyFont="1" applyFill="1" applyBorder="1" applyAlignment="1">
      <alignment horizontal="center" vertical="center"/>
    </xf>
    <xf numFmtId="173" fontId="35" fillId="33" borderId="0" xfId="46" applyNumberFormat="1" applyFont="1" applyFill="1" applyAlignment="1">
      <alignment vertical="center"/>
    </xf>
    <xf numFmtId="0" fontId="36" fillId="33" borderId="11" xfId="46" applyNumberFormat="1" applyFont="1" applyFill="1" applyBorder="1" applyAlignment="1">
      <alignment horizontal="center" vertical="center"/>
    </xf>
    <xf numFmtId="173" fontId="33" fillId="33" borderId="18" xfId="46" applyNumberFormat="1" applyFont="1" applyFill="1" applyBorder="1" applyAlignment="1">
      <alignment vertical="center"/>
    </xf>
    <xf numFmtId="173" fontId="33" fillId="33" borderId="11" xfId="46" applyNumberFormat="1" applyFont="1" applyFill="1" applyBorder="1" applyAlignment="1">
      <alignment vertical="center"/>
    </xf>
    <xf numFmtId="0" fontId="35" fillId="33" borderId="20" xfId="0" applyFont="1" applyFill="1" applyBorder="1" applyAlignment="1">
      <alignment horizontal="center" vertical="center"/>
    </xf>
    <xf numFmtId="0" fontId="33" fillId="33" borderId="12" xfId="0" applyNumberFormat="1" applyFont="1" applyFill="1" applyBorder="1" applyAlignment="1">
      <alignment horizontal="center" vertical="center"/>
    </xf>
    <xf numFmtId="173" fontId="33" fillId="33" borderId="12" xfId="46" applyNumberFormat="1" applyFont="1" applyFill="1" applyBorder="1" applyAlignment="1">
      <alignment horizontal="center" vertical="center"/>
    </xf>
    <xf numFmtId="173" fontId="33" fillId="33" borderId="19" xfId="46" applyNumberFormat="1" applyFont="1" applyFill="1" applyBorder="1" applyAlignment="1">
      <alignment vertical="center"/>
    </xf>
    <xf numFmtId="173" fontId="33" fillId="33" borderId="12" xfId="46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NumberFormat="1" applyFont="1" applyFill="1" applyBorder="1" applyAlignment="1">
      <alignment horizontal="center" vertical="center"/>
    </xf>
    <xf numFmtId="173" fontId="38" fillId="33" borderId="14" xfId="46" applyNumberFormat="1" applyFont="1" applyFill="1" applyBorder="1" applyAlignment="1">
      <alignment horizontal="center" vertical="center"/>
    </xf>
    <xf numFmtId="173" fontId="38" fillId="33" borderId="14" xfId="46" applyNumberFormat="1" applyFont="1" applyFill="1" applyBorder="1" applyAlignment="1">
      <alignment vertical="center"/>
    </xf>
    <xf numFmtId="0" fontId="39" fillId="33" borderId="11" xfId="0" applyNumberFormat="1" applyFont="1" applyFill="1" applyBorder="1" applyAlignment="1">
      <alignment horizontal="center" vertical="center"/>
    </xf>
    <xf numFmtId="173" fontId="39" fillId="33" borderId="11" xfId="46" applyNumberFormat="1" applyFont="1" applyFill="1" applyBorder="1" applyAlignment="1">
      <alignment horizontal="center" vertical="center"/>
    </xf>
    <xf numFmtId="173" fontId="39" fillId="33" borderId="11" xfId="46" applyNumberFormat="1" applyFont="1" applyFill="1" applyBorder="1" applyAlignment="1">
      <alignment vertical="center"/>
    </xf>
    <xf numFmtId="0" fontId="40" fillId="33" borderId="11" xfId="0" applyNumberFormat="1" applyFont="1" applyFill="1" applyBorder="1" applyAlignment="1">
      <alignment horizontal="center" vertical="center"/>
    </xf>
    <xf numFmtId="0" fontId="39" fillId="33" borderId="12" xfId="0" applyNumberFormat="1" applyFont="1" applyFill="1" applyBorder="1" applyAlignment="1">
      <alignment horizontal="center" vertical="center"/>
    </xf>
    <xf numFmtId="173" fontId="39" fillId="33" borderId="12" xfId="46" applyNumberFormat="1" applyFont="1" applyFill="1" applyBorder="1" applyAlignment="1">
      <alignment horizontal="center" vertical="center"/>
    </xf>
    <xf numFmtId="173" fontId="39" fillId="33" borderId="12" xfId="46" applyNumberFormat="1" applyFont="1" applyFill="1" applyBorder="1" applyAlignment="1">
      <alignment vertical="center"/>
    </xf>
    <xf numFmtId="0" fontId="39" fillId="33" borderId="14" xfId="0" applyNumberFormat="1" applyFont="1" applyFill="1" applyBorder="1" applyAlignment="1">
      <alignment horizontal="center" vertical="center"/>
    </xf>
    <xf numFmtId="173" fontId="39" fillId="33" borderId="14" xfId="46" applyNumberFormat="1" applyFont="1" applyFill="1" applyBorder="1" applyAlignment="1">
      <alignment horizontal="center" vertical="center"/>
    </xf>
    <xf numFmtId="173" fontId="41" fillId="33" borderId="11" xfId="46" applyNumberFormat="1" applyFont="1" applyFill="1" applyBorder="1" applyAlignment="1">
      <alignment vertical="center"/>
    </xf>
    <xf numFmtId="0" fontId="38" fillId="33" borderId="11" xfId="0" applyNumberFormat="1" applyFont="1" applyFill="1" applyBorder="1" applyAlignment="1">
      <alignment horizontal="center" vertical="center"/>
    </xf>
    <xf numFmtId="173" fontId="38" fillId="33" borderId="11" xfId="46" applyNumberFormat="1" applyFont="1" applyFill="1" applyBorder="1" applyAlignment="1">
      <alignment horizontal="center" vertical="center"/>
    </xf>
    <xf numFmtId="173" fontId="38" fillId="33" borderId="11" xfId="46" applyNumberFormat="1" applyFont="1" applyFill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173" fontId="42" fillId="33" borderId="22" xfId="46" applyNumberFormat="1" applyFont="1" applyFill="1" applyBorder="1" applyAlignment="1">
      <alignment horizontal="center" vertical="center"/>
    </xf>
    <xf numFmtId="173" fontId="42" fillId="33" borderId="22" xfId="46" applyNumberFormat="1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6" fillId="33" borderId="22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30" fillId="33" borderId="22" xfId="0" applyFont="1" applyFill="1" applyBorder="1" applyAlignment="1">
      <alignment horizontal="center" vertical="center" textRotation="90" wrapText="1"/>
    </xf>
    <xf numFmtId="0" fontId="32" fillId="33" borderId="22" xfId="0" applyFont="1" applyFill="1" applyBorder="1" applyAlignment="1">
      <alignment horizontal="center" vertical="center" textRotation="90" wrapText="1"/>
    </xf>
    <xf numFmtId="0" fontId="34" fillId="33" borderId="22" xfId="0" applyFont="1" applyFill="1" applyBorder="1" applyAlignment="1">
      <alignment horizontal="center" vertical="center" textRotation="90" wrapText="1"/>
    </xf>
    <xf numFmtId="0" fontId="37" fillId="33" borderId="22" xfId="0" applyFont="1" applyFill="1" applyBorder="1" applyAlignment="1">
      <alignment horizontal="center" vertical="center" textRotation="90" wrapText="1"/>
    </xf>
    <xf numFmtId="0" fontId="38" fillId="33" borderId="22" xfId="0" applyFont="1" applyFill="1" applyBorder="1" applyAlignment="1">
      <alignment horizontal="center" vertical="center" textRotation="90" wrapText="1"/>
    </xf>
    <xf numFmtId="0" fontId="38" fillId="33" borderId="14" xfId="0" applyFont="1" applyFill="1" applyBorder="1" applyAlignment="1">
      <alignment horizontal="center" vertical="center" textRotation="90" wrapText="1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" fontId="22" fillId="0" borderId="0" xfId="0" applyNumberFormat="1" applyFont="1" applyAlignment="1">
      <alignment horizontal="center" vertical="center"/>
    </xf>
    <xf numFmtId="17" fontId="23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5" sqref="G15"/>
    </sheetView>
  </sheetViews>
  <sheetFormatPr defaultColWidth="11.421875" defaultRowHeight="12.75"/>
  <cols>
    <col min="1" max="1" width="5.7109375" style="1" customWidth="1"/>
    <col min="2" max="2" width="37.140625" style="1" customWidth="1"/>
    <col min="3" max="3" width="12.00390625" style="1" bestFit="1" customWidth="1"/>
    <col min="4" max="6" width="11.00390625" style="1" bestFit="1" customWidth="1"/>
    <col min="7" max="16384" width="11.421875" style="1" customWidth="1"/>
  </cols>
  <sheetData>
    <row r="1" spans="1:6" ht="31.5">
      <c r="A1" s="97" t="s">
        <v>0</v>
      </c>
      <c r="B1" s="98"/>
      <c r="C1" s="98"/>
      <c r="D1" s="98"/>
      <c r="E1" s="98"/>
      <c r="F1" s="98"/>
    </row>
    <row r="2" spans="1:6" ht="18.75" customHeight="1">
      <c r="A2" s="99" t="s">
        <v>1</v>
      </c>
      <c r="B2" s="99"/>
      <c r="C2" s="99"/>
      <c r="D2" s="99"/>
      <c r="E2" s="99"/>
      <c r="F2" s="99"/>
    </row>
    <row r="3" spans="1:6" ht="9.75" customHeight="1">
      <c r="A3" s="100" t="s">
        <v>2</v>
      </c>
      <c r="B3" s="100"/>
      <c r="C3" s="100"/>
      <c r="D3" s="100"/>
      <c r="E3" s="100"/>
      <c r="F3" s="100"/>
    </row>
    <row r="4" spans="1:6" ht="26.25" customHeight="1">
      <c r="A4" s="101" t="s">
        <v>3</v>
      </c>
      <c r="B4" s="101"/>
      <c r="C4" s="101"/>
      <c r="D4" s="101"/>
      <c r="E4" s="101"/>
      <c r="F4" s="101"/>
    </row>
    <row r="5" spans="1:6" ht="13.5" customHeight="1">
      <c r="A5" s="2"/>
      <c r="B5" s="2"/>
      <c r="C5" s="2"/>
      <c r="D5" s="3"/>
      <c r="E5" s="3"/>
      <c r="F5" s="3"/>
    </row>
    <row r="6" spans="1:6" ht="16.5" customHeight="1">
      <c r="A6" s="4" t="s">
        <v>4</v>
      </c>
      <c r="B6" s="5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12.75">
      <c r="A7" s="89" t="s">
        <v>10</v>
      </c>
      <c r="B7" s="6"/>
      <c r="C7" s="7"/>
      <c r="D7" s="7"/>
      <c r="E7" s="8"/>
      <c r="F7" s="8"/>
    </row>
    <row r="8" spans="1:6" ht="12.75">
      <c r="A8" s="90"/>
      <c r="B8" s="9" t="s">
        <v>11</v>
      </c>
      <c r="C8" s="10"/>
      <c r="D8" s="11"/>
      <c r="E8" s="12"/>
      <c r="F8" s="12"/>
    </row>
    <row r="9" spans="1:6" ht="12.75">
      <c r="A9" s="90"/>
      <c r="B9" s="9" t="s">
        <v>12</v>
      </c>
      <c r="C9" s="10"/>
      <c r="D9" s="11"/>
      <c r="E9" s="12"/>
      <c r="F9" s="12"/>
    </row>
    <row r="10" spans="1:6" ht="12.75">
      <c r="A10" s="90"/>
      <c r="B10" s="9" t="s">
        <v>13</v>
      </c>
      <c r="C10" s="10" t="s">
        <v>14</v>
      </c>
      <c r="D10" s="13">
        <v>3500000</v>
      </c>
      <c r="E10" s="14">
        <f>D10*0.16</f>
        <v>560000</v>
      </c>
      <c r="F10" s="14">
        <f>SUM(D10:E10)</f>
        <v>4060000</v>
      </c>
    </row>
    <row r="11" spans="1:6" ht="15">
      <c r="A11" s="90"/>
      <c r="B11" s="9" t="s">
        <v>15</v>
      </c>
      <c r="C11" s="15">
        <v>2160</v>
      </c>
      <c r="D11" s="13"/>
      <c r="E11" s="14"/>
      <c r="F11" s="14"/>
    </row>
    <row r="12" spans="1:6" ht="12.75">
      <c r="A12" s="90"/>
      <c r="B12" s="9" t="s">
        <v>16</v>
      </c>
      <c r="C12" s="10"/>
      <c r="D12" s="14"/>
      <c r="E12" s="14"/>
      <c r="F12" s="14"/>
    </row>
    <row r="13" spans="1:6" ht="12.75">
      <c r="A13" s="90"/>
      <c r="B13" s="9" t="s">
        <v>17</v>
      </c>
      <c r="C13" s="10"/>
      <c r="D13" s="14"/>
      <c r="E13" s="14"/>
      <c r="F13" s="14"/>
    </row>
    <row r="14" spans="1:6" ht="12.75">
      <c r="A14" s="90"/>
      <c r="B14" s="9" t="s">
        <v>18</v>
      </c>
      <c r="C14" s="10"/>
      <c r="D14" s="14"/>
      <c r="E14" s="14"/>
      <c r="F14" s="14"/>
    </row>
    <row r="15" spans="1:6" ht="12.75">
      <c r="A15" s="90"/>
      <c r="B15" s="16"/>
      <c r="C15" s="17"/>
      <c r="D15" s="18"/>
      <c r="E15" s="18"/>
      <c r="F15" s="18"/>
    </row>
    <row r="16" spans="1:6" ht="12.75">
      <c r="A16" s="91" t="s">
        <v>19</v>
      </c>
      <c r="B16" s="19"/>
      <c r="C16" s="20"/>
      <c r="D16" s="21"/>
      <c r="E16" s="22"/>
      <c r="F16" s="21"/>
    </row>
    <row r="17" spans="1:6" ht="12.75">
      <c r="A17" s="91"/>
      <c r="B17" s="19" t="s">
        <v>20</v>
      </c>
      <c r="C17" s="23"/>
      <c r="D17" s="24"/>
      <c r="E17" s="25"/>
      <c r="F17" s="26"/>
    </row>
    <row r="18" spans="1:6" ht="12.75">
      <c r="A18" s="91"/>
      <c r="B18" s="19" t="s">
        <v>21</v>
      </c>
      <c r="C18" s="23" t="s">
        <v>14</v>
      </c>
      <c r="D18" s="24">
        <v>4000000</v>
      </c>
      <c r="E18" s="25">
        <f>D18*0.16</f>
        <v>640000</v>
      </c>
      <c r="F18" s="26">
        <f>SUM(D18:E18)</f>
        <v>4640000</v>
      </c>
    </row>
    <row r="19" spans="1:6" ht="15">
      <c r="A19" s="91"/>
      <c r="B19" s="19" t="s">
        <v>22</v>
      </c>
      <c r="C19" s="27">
        <v>2560</v>
      </c>
      <c r="D19" s="28"/>
      <c r="E19" s="29"/>
      <c r="F19" s="28"/>
    </row>
    <row r="20" spans="1:6" ht="12.75">
      <c r="A20" s="91"/>
      <c r="B20" s="19" t="s">
        <v>23</v>
      </c>
      <c r="C20" s="20"/>
      <c r="D20" s="21"/>
      <c r="E20" s="25"/>
      <c r="F20" s="26"/>
    </row>
    <row r="21" spans="1:6" ht="12.75">
      <c r="A21" s="91"/>
      <c r="B21" s="19" t="s">
        <v>24</v>
      </c>
      <c r="C21" s="23" t="s">
        <v>25</v>
      </c>
      <c r="D21" s="24">
        <v>4500000</v>
      </c>
      <c r="E21" s="25">
        <f>D21*0.16</f>
        <v>720000</v>
      </c>
      <c r="F21" s="26">
        <f>SUM(D21:E21)</f>
        <v>5220000</v>
      </c>
    </row>
    <row r="22" spans="1:6" ht="15">
      <c r="A22" s="91"/>
      <c r="B22" s="19" t="s">
        <v>26</v>
      </c>
      <c r="C22" s="30">
        <v>2590</v>
      </c>
      <c r="D22" s="31"/>
      <c r="E22" s="25"/>
      <c r="F22" s="26"/>
    </row>
    <row r="23" spans="1:6" ht="12.75">
      <c r="A23" s="91"/>
      <c r="B23" s="19" t="s">
        <v>27</v>
      </c>
      <c r="C23" s="23"/>
      <c r="D23" s="32"/>
      <c r="E23" s="25"/>
      <c r="F23" s="26"/>
    </row>
    <row r="24" spans="1:6" ht="12.75">
      <c r="A24" s="91"/>
      <c r="B24" s="33" t="s">
        <v>28</v>
      </c>
      <c r="C24" s="34"/>
      <c r="D24" s="35"/>
      <c r="E24" s="29"/>
      <c r="F24" s="28"/>
    </row>
    <row r="25" spans="1:6" ht="12.75">
      <c r="A25" s="92" t="s">
        <v>29</v>
      </c>
      <c r="B25" s="36"/>
      <c r="C25" s="37"/>
      <c r="D25" s="38"/>
      <c r="E25" s="39"/>
      <c r="F25" s="40"/>
    </row>
    <row r="26" spans="1:6" ht="12.75">
      <c r="A26" s="93"/>
      <c r="B26" s="41" t="s">
        <v>30</v>
      </c>
      <c r="C26" s="42" t="s">
        <v>25</v>
      </c>
      <c r="D26" s="43">
        <v>5200000</v>
      </c>
      <c r="E26" s="44">
        <f>D26*0.16</f>
        <v>832000</v>
      </c>
      <c r="F26" s="45">
        <f>SUM(D26:E26)</f>
        <v>6032000</v>
      </c>
    </row>
    <row r="27" spans="1:6" ht="15">
      <c r="A27" s="93"/>
      <c r="B27" s="41" t="s">
        <v>31</v>
      </c>
      <c r="C27" s="46">
        <v>3590</v>
      </c>
      <c r="D27" s="43"/>
      <c r="E27" s="44"/>
      <c r="F27" s="45"/>
    </row>
    <row r="28" spans="1:6" ht="12.75">
      <c r="A28" s="93"/>
      <c r="B28" s="41" t="s">
        <v>22</v>
      </c>
      <c r="C28" s="47"/>
      <c r="D28" s="48"/>
      <c r="E28" s="49"/>
      <c r="F28" s="50"/>
    </row>
    <row r="29" spans="1:6" ht="12.75">
      <c r="A29" s="93"/>
      <c r="B29" s="41" t="s">
        <v>32</v>
      </c>
      <c r="C29" s="51"/>
      <c r="D29" s="52"/>
      <c r="E29" s="53"/>
      <c r="F29" s="45"/>
    </row>
    <row r="30" spans="1:6" ht="12.75">
      <c r="A30" s="93"/>
      <c r="B30" s="41" t="s">
        <v>33</v>
      </c>
      <c r="C30" s="42" t="s">
        <v>34</v>
      </c>
      <c r="D30" s="43">
        <v>5700000</v>
      </c>
      <c r="E30" s="44">
        <f>D30*0.16</f>
        <v>912000</v>
      </c>
      <c r="F30" s="45">
        <f>SUM(D30:E30)</f>
        <v>6612000</v>
      </c>
    </row>
    <row r="31" spans="1:6" ht="15">
      <c r="A31" s="93"/>
      <c r="B31" s="41" t="s">
        <v>35</v>
      </c>
      <c r="C31" s="54">
        <v>35120</v>
      </c>
      <c r="D31" s="43"/>
      <c r="E31" s="44"/>
      <c r="F31" s="45"/>
    </row>
    <row r="32" spans="1:6" ht="12.75">
      <c r="A32" s="93"/>
      <c r="B32" s="41" t="s">
        <v>36</v>
      </c>
      <c r="C32" s="37"/>
      <c r="D32" s="38"/>
      <c r="E32" s="55"/>
      <c r="F32" s="56"/>
    </row>
    <row r="33" spans="1:6" ht="12.75">
      <c r="A33" s="93"/>
      <c r="B33" s="57" t="s">
        <v>28</v>
      </c>
      <c r="C33" s="58"/>
      <c r="D33" s="59"/>
      <c r="E33" s="60"/>
      <c r="F33" s="61"/>
    </row>
    <row r="34" spans="1:6" ht="12.75">
      <c r="A34" s="94" t="s">
        <v>37</v>
      </c>
      <c r="B34" s="62"/>
      <c r="C34" s="63"/>
      <c r="D34" s="64"/>
      <c r="E34" s="65"/>
      <c r="F34" s="65"/>
    </row>
    <row r="35" spans="1:6" ht="12.75">
      <c r="A35" s="95"/>
      <c r="B35" s="62" t="s">
        <v>38</v>
      </c>
      <c r="C35" s="66" t="s">
        <v>34</v>
      </c>
      <c r="D35" s="67">
        <v>6300000</v>
      </c>
      <c r="E35" s="68">
        <f>D35*0.16</f>
        <v>1008000</v>
      </c>
      <c r="F35" s="68">
        <f>SUM(D35:E35)</f>
        <v>7308000</v>
      </c>
    </row>
    <row r="36" spans="1:6" ht="15">
      <c r="A36" s="95"/>
      <c r="B36" s="62" t="s">
        <v>39</v>
      </c>
      <c r="C36" s="69">
        <v>40120</v>
      </c>
      <c r="D36" s="67"/>
      <c r="E36" s="68"/>
      <c r="F36" s="68"/>
    </row>
    <row r="37" spans="1:6" ht="12.75">
      <c r="A37" s="95"/>
      <c r="B37" s="62" t="s">
        <v>22</v>
      </c>
      <c r="C37" s="70"/>
      <c r="D37" s="71"/>
      <c r="E37" s="72"/>
      <c r="F37" s="72"/>
    </row>
    <row r="38" spans="1:6" ht="12.75">
      <c r="A38" s="95"/>
      <c r="B38" s="62" t="s">
        <v>40</v>
      </c>
      <c r="C38" s="73"/>
      <c r="D38" s="74"/>
      <c r="E38" s="68"/>
      <c r="F38" s="68"/>
    </row>
    <row r="39" spans="1:6" ht="12.75">
      <c r="A39" s="95"/>
      <c r="B39" s="62" t="s">
        <v>41</v>
      </c>
      <c r="C39" s="66" t="s">
        <v>42</v>
      </c>
      <c r="D39" s="67">
        <v>7000000</v>
      </c>
      <c r="E39" s="75">
        <f>D39*0.16</f>
        <v>1120000</v>
      </c>
      <c r="F39" s="68">
        <f>SUM(D39:E39)</f>
        <v>8120000</v>
      </c>
    </row>
    <row r="40" spans="1:6" ht="15">
      <c r="A40" s="95"/>
      <c r="B40" s="62" t="s">
        <v>43</v>
      </c>
      <c r="C40" s="69">
        <v>40150</v>
      </c>
      <c r="D40" s="67"/>
      <c r="E40" s="68"/>
      <c r="F40" s="68"/>
    </row>
    <row r="41" spans="1:6" ht="12.75">
      <c r="A41" s="95"/>
      <c r="B41" s="62" t="s">
        <v>36</v>
      </c>
      <c r="C41" s="76"/>
      <c r="D41" s="77"/>
      <c r="E41" s="78"/>
      <c r="F41" s="78"/>
    </row>
    <row r="42" spans="1:6" ht="12.75">
      <c r="A42" s="96"/>
      <c r="B42" s="62" t="s">
        <v>28</v>
      </c>
      <c r="C42" s="76"/>
      <c r="D42" s="77"/>
      <c r="E42" s="78"/>
      <c r="F42" s="78"/>
    </row>
    <row r="43" spans="1:6" ht="15.75">
      <c r="A43" s="79" t="s">
        <v>44</v>
      </c>
      <c r="B43" s="80"/>
      <c r="C43" s="81" t="s">
        <v>45</v>
      </c>
      <c r="D43" s="82">
        <v>800000</v>
      </c>
      <c r="E43" s="83">
        <f>D43*0.16</f>
        <v>128000</v>
      </c>
      <c r="F43" s="83">
        <f>D43+E43</f>
        <v>928000</v>
      </c>
    </row>
    <row r="44" spans="1:6" ht="15.75">
      <c r="A44" s="84" t="s">
        <v>46</v>
      </c>
      <c r="B44" s="85" t="s">
        <v>47</v>
      </c>
      <c r="C44" s="81" t="s">
        <v>48</v>
      </c>
      <c r="D44" s="82">
        <v>950000</v>
      </c>
      <c r="E44" s="83">
        <f>D44*0.16</f>
        <v>152000</v>
      </c>
      <c r="F44" s="83">
        <f>D44+E44</f>
        <v>1102000</v>
      </c>
    </row>
    <row r="45" spans="1:6" ht="15.75">
      <c r="A45" s="86" t="s">
        <v>49</v>
      </c>
      <c r="B45" s="87" t="s">
        <v>50</v>
      </c>
      <c r="C45" s="81" t="s">
        <v>51</v>
      </c>
      <c r="D45" s="82">
        <v>1250000</v>
      </c>
      <c r="E45" s="83">
        <f>D45*0.16</f>
        <v>200000</v>
      </c>
      <c r="F45" s="83">
        <f>D45+E45</f>
        <v>1450000</v>
      </c>
    </row>
    <row r="46" spans="1:6" ht="12.75">
      <c r="A46" s="88"/>
      <c r="B46" s="88"/>
      <c r="C46" s="88"/>
      <c r="D46" s="88"/>
      <c r="E46" s="88"/>
      <c r="F46" s="88"/>
    </row>
  </sheetData>
  <sheetProtection/>
  <mergeCells count="8">
    <mergeCell ref="A7:A15"/>
    <mergeCell ref="A16:A24"/>
    <mergeCell ref="A25:A33"/>
    <mergeCell ref="A34:A42"/>
    <mergeCell ref="A1:F1"/>
    <mergeCell ref="A2:F2"/>
    <mergeCell ref="A3:F3"/>
    <mergeCell ref="A4:F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Usuario Final</cp:lastModifiedBy>
  <cp:lastPrinted>2007-07-13T13:25:28Z</cp:lastPrinted>
  <dcterms:created xsi:type="dcterms:W3CDTF">2006-11-16T20:38:08Z</dcterms:created>
  <dcterms:modified xsi:type="dcterms:W3CDTF">2007-08-09T19:49:32Z</dcterms:modified>
  <cp:category/>
  <cp:version/>
  <cp:contentType/>
  <cp:contentStatus/>
</cp:coreProperties>
</file>